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价对比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9">
    <font>
      <name val="Calibri"/>
      <family val="2"/>
      <color theme="1"/>
      <sz val="11"/>
      <scheme val="minor"/>
    </font>
    <font>
      <b val="1"/>
      <color rgb="00B8873B"/>
      <sz val="14"/>
    </font>
    <font>
      <color rgb="006B6B70"/>
      <sz val="9"/>
    </font>
    <font>
      <b val="1"/>
      <sz val="10"/>
    </font>
    <font>
      <sz val="10"/>
    </font>
    <font>
      <b val="1"/>
      <color rgb="00B8873B"/>
      <sz val="11"/>
    </font>
    <font>
      <sz val="9"/>
    </font>
    <font>
      <color rgb="001C1C1E"/>
      <sz val="10"/>
    </font>
    <font>
      <color rgb="001C1C1E"/>
      <sz val="9"/>
    </font>
  </fonts>
  <fills count="5">
    <fill>
      <patternFill/>
    </fill>
    <fill>
      <patternFill patternType="gray125"/>
    </fill>
    <fill>
      <patternFill patternType="solid">
        <fgColor rgb="00F5EFE3"/>
      </patternFill>
    </fill>
    <fill>
      <patternFill patternType="solid">
        <fgColor rgb="00FFF9E6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left style="thin">
        <color rgb="00D9D2C5"/>
      </left>
      <right style="thin">
        <color rgb="00D9D2C5"/>
      </right>
      <top style="thin">
        <color rgb="00D9D2C5"/>
      </top>
      <bottom style="thin">
        <color rgb="00D9D2C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0" pivotButton="0" quotePrefix="0" xfId="0"/>
    <xf numFmtId="0" fontId="4" fillId="3" borderId="1" applyAlignment="1" pivotButton="0" quotePrefix="0" xfId="0">
      <alignment horizontal="center"/>
    </xf>
    <xf numFmtId="4" fontId="4" fillId="4" borderId="1" pivotButton="0" quotePrefix="0" xfId="0"/>
    <xf numFmtId="0" fontId="5" fillId="0" borderId="0" pivotButton="0" quotePrefix="0" xfId="0"/>
    <xf numFmtId="4" fontId="5" fillId="0" borderId="1" pivotButton="0" quotePrefix="0" xfId="0"/>
    <xf numFmtId="164" fontId="5" fillId="0" borderId="1" pivotButton="0" quotePrefix="0" xfId="0"/>
    <xf numFmtId="0" fontId="3" fillId="0" borderId="0" pivotButton="0" quotePrefix="0" xfId="0"/>
    <xf numFmtId="0" fontId="6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4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LPR 加点报价对比表（三家银行横向比）</t>
        </is>
      </c>
    </row>
    <row r="2">
      <c r="A2" s="2" t="inlineStr">
        <is>
          <t>只填黄色格（每家银行的报价），蓝色格自动算。填完看最下面两行：三年综合成本、年化综合成本率。</t>
        </is>
      </c>
    </row>
    <row r="4">
      <c r="A4" s="3" t="inlineStr">
        <is>
          <t>项目</t>
        </is>
      </c>
      <c r="B4" s="3" t="inlineStr">
        <is>
          <t>填写口径</t>
        </is>
      </c>
      <c r="C4" s="3" t="inlineStr">
        <is>
          <t>A 银行</t>
        </is>
      </c>
      <c r="D4" s="3" t="inlineStr">
        <is>
          <t>B 银行</t>
        </is>
      </c>
      <c r="E4" s="3" t="inlineStr">
        <is>
          <t>C 银行</t>
        </is>
      </c>
    </row>
    <row r="5">
      <c r="A5" s="4" t="inlineStr">
        <is>
          <t>贷款金额（万元）</t>
        </is>
      </c>
      <c r="B5" s="2" t="inlineStr">
        <is>
          <t>本次申请/续贷金额</t>
        </is>
      </c>
      <c r="C5" s="5" t="n">
        <v>500</v>
      </c>
      <c r="D5" s="5" t="n">
        <v>500</v>
      </c>
      <c r="E5" s="5" t="n">
        <v>500</v>
      </c>
    </row>
    <row r="6">
      <c r="A6" s="4" t="inlineStr">
        <is>
          <t>期限（年）</t>
        </is>
      </c>
      <c r="B6" s="2" t="inlineStr">
        <is>
          <t>一般 1–3 年</t>
        </is>
      </c>
      <c r="C6" s="5" t="n">
        <v>3</v>
      </c>
      <c r="D6" s="5" t="n">
        <v>3</v>
      </c>
      <c r="E6" s="5" t="n">
        <v>3</v>
      </c>
    </row>
    <row r="7">
      <c r="A7" s="4" t="inlineStr">
        <is>
          <t>LPR（%）</t>
        </is>
      </c>
      <c r="B7" s="2" t="inlineStr">
        <is>
          <t>按最新一年期 LPR 填，例如 3.0</t>
        </is>
      </c>
      <c r="C7" s="5" t="n">
        <v>3</v>
      </c>
      <c r="D7" s="5" t="n">
        <v>3</v>
      </c>
      <c r="E7" s="5" t="n">
        <v>3</v>
      </c>
    </row>
    <row r="8">
      <c r="A8" s="4" t="inlineStr">
        <is>
          <t>加点（BP）</t>
        </is>
      </c>
      <c r="B8" s="2" t="inlineStr">
        <is>
          <t>银行报的加点，1BP=0.01%</t>
        </is>
      </c>
      <c r="C8" s="5" t="n">
        <v>50</v>
      </c>
      <c r="D8" s="5" t="n">
        <v>50</v>
      </c>
      <c r="E8" s="5" t="n">
        <v>50</v>
      </c>
    </row>
    <row r="9">
      <c r="A9" s="4" t="inlineStr">
        <is>
          <t>担保费率（%/年）</t>
        </is>
      </c>
      <c r="B9" s="2" t="inlineStr">
        <is>
          <t>有担保公司则填，没有填 0</t>
        </is>
      </c>
      <c r="C9" s="5" t="n">
        <v>0.3</v>
      </c>
      <c r="D9" s="5" t="n">
        <v>0.3</v>
      </c>
      <c r="E9" s="5" t="n">
        <v>0.3</v>
      </c>
    </row>
    <row r="10">
      <c r="A10" s="4" t="inlineStr">
        <is>
          <t>评估费率（% 一次性）</t>
        </is>
      </c>
      <c r="B10" s="2" t="inlineStr">
        <is>
          <t>抵押物评估费，按贷款额占比估</t>
        </is>
      </c>
      <c r="C10" s="5" t="n">
        <v>0.1</v>
      </c>
      <c r="D10" s="5" t="n">
        <v>0.1</v>
      </c>
      <c r="E10" s="5" t="n">
        <v>0.1</v>
      </c>
    </row>
    <row r="11">
      <c r="A11" s="4" t="inlineStr">
        <is>
          <t>账户管理费（%/年）</t>
        </is>
      </c>
      <c r="B11" s="2" t="inlineStr">
        <is>
          <t>有的行按年收，没有填 0</t>
        </is>
      </c>
      <c r="C11" s="5" t="n">
        <v>0</v>
      </c>
      <c r="D11" s="5" t="n">
        <v>0</v>
      </c>
      <c r="E11" s="5" t="n">
        <v>0</v>
      </c>
    </row>
    <row r="12">
      <c r="A12" s="4" t="inlineStr">
        <is>
          <t>提前还款违约金（%）</t>
        </is>
      </c>
      <c r="B12" s="2" t="inlineStr">
        <is>
          <t>按剩余本金比例，没有填 0</t>
        </is>
      </c>
      <c r="C12" s="5" t="n">
        <v>0</v>
      </c>
      <c r="D12" s="5" t="n">
        <v>0</v>
      </c>
      <c r="E12" s="5" t="n">
        <v>0</v>
      </c>
    </row>
    <row r="13">
      <c r="A13" s="4" t="inlineStr">
        <is>
          <t>是否提前还款（1=是 0=否）</t>
        </is>
      </c>
      <c r="B13" s="2" t="inlineStr">
        <is>
          <t>用来决定违约金是否计入</t>
        </is>
      </c>
      <c r="C13" s="5" t="n">
        <v>0</v>
      </c>
      <c r="D13" s="5" t="n">
        <v>0</v>
      </c>
      <c r="E13" s="5" t="n">
        <v>0</v>
      </c>
    </row>
    <row r="14">
      <c r="A14" s="4" t="inlineStr">
        <is>
          <t>名义年利率（%）</t>
        </is>
      </c>
      <c r="B14" s="2" t="inlineStr">
        <is>
          <t>自动计算</t>
        </is>
      </c>
      <c r="C14" s="6">
        <f>C7+C8/100</f>
        <v/>
      </c>
      <c r="D14" s="6">
        <f>D7+D8/100</f>
        <v/>
      </c>
      <c r="E14" s="6">
        <f>E7+E8/100</f>
        <v/>
      </c>
    </row>
    <row r="15">
      <c r="A15" s="4" t="inlineStr">
        <is>
          <t>三年利息（万元）</t>
        </is>
      </c>
      <c r="B15" s="2" t="inlineStr">
        <is>
          <t>自动计算</t>
        </is>
      </c>
      <c r="C15" s="6">
        <f>C5*(C7+C8/100)/100*C6</f>
        <v/>
      </c>
      <c r="D15" s="6">
        <f>D5*(D7+D8/100)/100*D6</f>
        <v/>
      </c>
      <c r="E15" s="6">
        <f>E5*(E7+E8/100)/100*E6</f>
        <v/>
      </c>
    </row>
    <row r="16">
      <c r="A16" s="4" t="inlineStr">
        <is>
          <t>三年担保费（万元）</t>
        </is>
      </c>
      <c r="B16" s="2" t="inlineStr">
        <is>
          <t>自动计算</t>
        </is>
      </c>
      <c r="C16" s="6">
        <f>C5*C9/100*C6</f>
        <v/>
      </c>
      <c r="D16" s="6">
        <f>D5*D9/100*D6</f>
        <v/>
      </c>
      <c r="E16" s="6">
        <f>E5*E9/100*E6</f>
        <v/>
      </c>
    </row>
    <row r="17">
      <c r="A17" s="4" t="inlineStr">
        <is>
          <t>评估费（万元）</t>
        </is>
      </c>
      <c r="B17" s="2" t="inlineStr">
        <is>
          <t>自动计算</t>
        </is>
      </c>
      <c r="C17" s="6">
        <f>C5*C10/100</f>
        <v/>
      </c>
      <c r="D17" s="6">
        <f>D5*D10/100</f>
        <v/>
      </c>
      <c r="E17" s="6">
        <f>E5*E10/100</f>
        <v/>
      </c>
    </row>
    <row r="18">
      <c r="A18" s="4" t="inlineStr">
        <is>
          <t>三年账户管理费（万元）</t>
        </is>
      </c>
      <c r="B18" s="2" t="inlineStr">
        <is>
          <t>自动计算</t>
        </is>
      </c>
      <c r="C18" s="6">
        <f>C5*C11/100*C6</f>
        <v/>
      </c>
      <c r="D18" s="6">
        <f>D5*D11/100*D6</f>
        <v/>
      </c>
      <c r="E18" s="6">
        <f>E5*E11/100*E6</f>
        <v/>
      </c>
    </row>
    <row r="19">
      <c r="A19" s="4" t="inlineStr">
        <is>
          <t>违约金（万元）</t>
        </is>
      </c>
      <c r="B19" s="2" t="inlineStr">
        <is>
          <t>自动计算</t>
        </is>
      </c>
      <c r="C19" s="6">
        <f>C5*C12/100*C13</f>
        <v/>
      </c>
      <c r="D19" s="6">
        <f>D5*D12/100*D13</f>
        <v/>
      </c>
      <c r="E19" s="6">
        <f>E5*E12/100*E13</f>
        <v/>
      </c>
    </row>
    <row r="20">
      <c r="A20" s="7" t="inlineStr">
        <is>
          <t>三年综合成本（万元）</t>
        </is>
      </c>
      <c r="C20" s="8">
        <f>SUM(C15:C19)</f>
        <v/>
      </c>
      <c r="D20" s="8">
        <f>SUM(D15:D19)</f>
        <v/>
      </c>
      <c r="E20" s="8">
        <f>SUM(E15:E19)</f>
        <v/>
      </c>
    </row>
    <row r="21">
      <c r="A21" s="7" t="inlineStr">
        <is>
          <t>年化综合成本率（%）</t>
        </is>
      </c>
      <c r="C21" s="9">
        <f>IFERROR(C20/(C5*C6)*100,"")</f>
        <v/>
      </c>
      <c r="D21" s="9">
        <f>IFERROR(D20/(D5*D6)*100,"")</f>
        <v/>
      </c>
      <c r="E21" s="9">
        <f>IFERROR(E20/(E5*E6)*100,"")</f>
        <v/>
      </c>
    </row>
    <row r="22">
      <c r="A22" s="10" t="inlineStr">
        <is>
          <t>结论</t>
        </is>
      </c>
      <c r="C22" s="10">
        <f>IF(MIN(C21:E21)=0,"待填",IF(C21=MIN(C21:E21),"A 银行最低",IF(D21=MIN(C21:E21),"B 银行最低","C 银行最低")))</f>
        <v/>
      </c>
    </row>
    <row r="24">
      <c r="A24" s="10" t="inlineStr">
        <is>
          <t>使用要点</t>
        </is>
      </c>
    </row>
    <row r="25">
      <c r="A25" s="11" t="inlineStr">
        <is>
          <t>① 只比加点是最容易吃亏的比法：加点低 50BP，担保费一年多 0.5%，三年就把差价吃回去。</t>
        </is>
      </c>
    </row>
    <row r="26">
      <c r="A26" s="11" t="inlineStr">
        <is>
          <t>② 重定价周期填在备注里（一年一定／按季调／随 LPR），它决定利率下调时你多久能享受到。</t>
        </is>
      </c>
    </row>
    <row r="27">
      <c r="A27" s="11" t="inlineStr">
        <is>
          <t>③ 罚息基数、提前还款违约金一定要问清；违约金一栏填 1 表示按 100% 本金比例估算，实际按合同。</t>
        </is>
      </c>
    </row>
    <row r="28">
      <c r="A28" s="11" t="inlineStr">
        <is>
          <t>④ 评估费、账户管理费按经验估，最终以银行收费清单为准。</t>
        </is>
      </c>
    </row>
  </sheetData>
  <mergeCells count="4">
    <mergeCell ref="A28:E28"/>
    <mergeCell ref="A25:E25"/>
    <mergeCell ref="A27:E27"/>
    <mergeCell ref="A26:E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2" t="inlineStr">
        <is>
          <t>LPR 加点报价对比表 · 填写说明</t>
        </is>
      </c>
    </row>
    <row r="2">
      <c r="A2" s="13" t="inlineStr"/>
    </row>
    <row r="3">
      <c r="A3" s="13" t="inlineStr">
        <is>
          <t>1. 黄色格自己填，蓝色格不要动（有公式）。</t>
        </is>
      </c>
    </row>
    <row r="4">
      <c r="A4" s="13" t="inlineStr">
        <is>
          <t>2. LPR 按最新一年期报价填；加点按银行报的 BP 填（1BP=0.01%）。</t>
        </is>
      </c>
    </row>
    <row r="5">
      <c r="A5" s="13" t="inlineStr">
        <is>
          <t>3. 名义年利率 = LPR + 加点/100，仅用于算利息，不代表最终执行利率。</t>
        </is>
      </c>
    </row>
    <row r="6">
      <c r="A6" s="13" t="inlineStr">
        <is>
          <t>4. 三年综合成本 = 三年利息 + 三年担保费 + 评估费 + 三年账户管理费 + 违约金。</t>
        </is>
      </c>
    </row>
    <row r="7">
      <c r="A7" s="13" t="inlineStr">
        <is>
          <t>5. 年化综合成本率 = 三年综合成本 ÷（贷款金额 × 期限）×100，这才是可比口径。</t>
        </is>
      </c>
    </row>
    <row r="8">
      <c r="A8" s="13" t="inlineStr">
        <is>
          <t>6. 重定价周期、罚息基数、提前还款条件，请写在备注或另页，别只记利率。</t>
        </is>
      </c>
    </row>
    <row r="9">
      <c r="A9" s="13" t="inlineStr"/>
    </row>
    <row r="10">
      <c r="A10" s="14" t="inlineStr">
        <is>
          <t>免责：本表为自用测算工具，不构成融资建议；利率、费用与条件以银行审批与合同为准。</t>
        </is>
      </c>
    </row>
    <row r="11">
      <c r="A11" s="14" t="inlineStr">
        <is>
          <t>扬州圆融财税 · 懂银行的财税老友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2026-10-20T01:46:04Z</dcterms:created>
  <dcterms:modified xsi:type="dcterms:W3CDTF">2026-10-20T01:46:04Z</dcterms:modified>
</cp:coreProperties>
</file>